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9440" windowHeight="12360"/>
  </bookViews>
  <sheets>
    <sheet name="Лист1" sheetId="1" r:id="rId1"/>
  </sheets>
  <definedNames>
    <definedName name="_xlnm.Print_Titles" localSheetId="0">Лист1!$8:$11</definedName>
    <definedName name="_xlnm.Print_Area" localSheetId="0">Лист1!$A$1:$P$77</definedName>
  </definedNames>
  <calcPr calcId="125725"/>
</workbook>
</file>

<file path=xl/calcChain.xml><?xml version="1.0" encoding="utf-8"?>
<calcChain xmlns="http://schemas.openxmlformats.org/spreadsheetml/2006/main">
  <c r="P37" i="1"/>
  <c r="H37"/>
  <c r="G37"/>
  <c r="F37"/>
  <c r="E37"/>
  <c r="F30"/>
</calcChain>
</file>

<file path=xl/sharedStrings.xml><?xml version="1.0" encoding="utf-8"?>
<sst xmlns="http://schemas.openxmlformats.org/spreadsheetml/2006/main" count="260" uniqueCount="206">
  <si>
    <t>Додаток 3</t>
  </si>
  <si>
    <t>РОЗПОДІЛ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</si>
  <si>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</si>
  <si>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</si>
  <si>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</si>
  <si>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</si>
  <si>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</si>
  <si>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</si>
  <si>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</si>
  <si>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</si>
  <si>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</si>
  <si>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</si>
  <si>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</si>
  <si>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</si>
  <si>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</si>
  <si>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</si>
  <si>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</si>
  <si>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</si>
  <si>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Виконавчий комітет міської ради</t>
  </si>
  <si>
    <t>0210000</t>
  </si>
  <si>
    <t>0210150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</si>
  <si>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</si>
  <si>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</si>
  <si>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</si>
  <si>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0210180</t>
  </si>
  <si>
    <t>0133</t>
  </si>
  <si>
    <t>0180</t>
  </si>
  <si>
    <t>Інша діяльність у сфері державного управління</t>
  </si>
  <si>
    <t>0212010</t>
  </si>
  <si>
    <t>0731</t>
  </si>
  <si>
    <t>2010</t>
  </si>
  <si>
    <t>Багатопрофільна стаціонарна медична допомога населенню</t>
  </si>
  <si>
    <t>0212111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</si>
  <si>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</si>
  <si>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</si>
  <si>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</si>
  <si>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0213112</t>
  </si>
  <si>
    <t>1040</t>
  </si>
  <si>
    <t>3112</t>
  </si>
  <si>
    <t>Заходи державної політики з питань дітей та їх соціального захисту</t>
  </si>
  <si>
    <t>0213123</t>
  </si>
  <si>
    <t>3123</t>
  </si>
  <si>
    <t>Заходи державної політики з питань сім`ї</t>
  </si>
  <si>
    <t>0213131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</si>
  <si>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</si>
  <si>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</si>
  <si>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0213140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</si>
  <si>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</si>
  <si>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</si>
  <si>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0215061</t>
  </si>
  <si>
    <t>0810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</si>
  <si>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</si>
  <si>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</si>
  <si>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0217610</t>
  </si>
  <si>
    <t>0411</t>
  </si>
  <si>
    <t>7610</t>
  </si>
  <si>
    <t>Сприяння розвитку малого та середнього підприємництва</t>
  </si>
  <si>
    <t>0217680</t>
  </si>
  <si>
    <t>0490</t>
  </si>
  <si>
    <t>7680</t>
  </si>
  <si>
    <t>Членські внески до асоціацій органів місцевого самоврядування</t>
  </si>
  <si>
    <t>0218110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</si>
  <si>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</si>
  <si>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</si>
  <si>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</si>
  <si>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0218120</t>
  </si>
  <si>
    <t>8120</t>
  </si>
  <si>
    <t>Заходи з організації рятування на водах</t>
  </si>
  <si>
    <t>0218220</t>
  </si>
  <si>
    <t>0380</t>
  </si>
  <si>
    <t>8220</t>
  </si>
  <si>
    <t>Заходи та роботи з мобілізаційної підготовки місцевого значення</t>
  </si>
  <si>
    <t>0600000</t>
  </si>
  <si>
    <t>0610000</t>
  </si>
  <si>
    <t>0610160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</si>
  <si>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</si>
  <si>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</si>
  <si>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</si>
  <si>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</si>
  <si>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</si>
  <si>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</si>
  <si>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</si>
  <si>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</si>
  <si>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</si>
  <si>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0611090</t>
  </si>
  <si>
    <t>0960</t>
  </si>
  <si>
    <t>1090</t>
  </si>
  <si>
    <t>0990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</si>
  <si>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</si>
  <si>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</si>
  <si>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</si>
  <si>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</si>
  <si>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</si>
  <si>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</si>
  <si>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</si>
  <si>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</si>
  <si>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Забезпечення діяльності інклюзивно-ресурсних центрів</t>
  </si>
  <si>
    <t>0613140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</si>
  <si>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</si>
  <si>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</si>
  <si>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</si>
  <si>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0800000</t>
  </si>
  <si>
    <t>0810000</t>
  </si>
  <si>
    <t>0810160</t>
  </si>
  <si>
    <t>0813031</t>
  </si>
  <si>
    <t>1030</t>
  </si>
  <si>
    <t>3031</t>
  </si>
  <si>
    <t>Надання інших пільг окремим категоріям громадян відповідно до законодавства</t>
  </si>
  <si>
    <t>0813032</t>
  </si>
  <si>
    <t>1070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</si>
  <si>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</si>
  <si>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</si>
  <si>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</si>
  <si>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</si>
  <si>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</si>
  <si>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</si>
  <si>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</si>
  <si>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</si>
  <si>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</si>
  <si>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</si>
  <si>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</si>
  <si>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0813121</t>
  </si>
  <si>
    <t>3121</t>
  </si>
  <si>
    <t>Утримання та забезпечення діяльності центрів соціальних служб для сім`ї, дітей та молоді</t>
  </si>
  <si>
    <t>0813242</t>
  </si>
  <si>
    <t>3242</t>
  </si>
  <si>
    <t>Інші заходи у сфері соціального захисту і соціального забезпечення</t>
  </si>
  <si>
    <t>1000000</t>
  </si>
  <si>
    <t>1010000</t>
  </si>
  <si>
    <t>1010160</t>
  </si>
  <si>
    <t>1011100</t>
  </si>
  <si>
    <t>1100</t>
  </si>
  <si>
    <t>1014030</t>
  </si>
  <si>
    <t>0824</t>
  </si>
  <si>
    <t>4030</t>
  </si>
  <si>
    <t>Забезпечення діяльності бібліотек</t>
  </si>
  <si>
    <t>1014081</t>
  </si>
  <si>
    <t>0829</t>
  </si>
  <si>
    <t>4081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</si>
  <si>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</si>
  <si>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</si>
  <si>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</si>
  <si>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</si>
  <si>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1200000</t>
  </si>
  <si>
    <t>1210000</t>
  </si>
  <si>
    <t>1210160</t>
  </si>
  <si>
    <t>1213210</t>
  </si>
  <si>
    <t>1050</t>
  </si>
  <si>
    <t>3210</t>
  </si>
  <si>
    <t>Організація та проведення громадських робіт</t>
  </si>
  <si>
    <t>1213242</t>
  </si>
  <si>
    <t>1216014</t>
  </si>
  <si>
    <t>0620</t>
  </si>
  <si>
    <t>6014</t>
  </si>
  <si>
    <t>Забезпечення збору та вивезення сміття і відходів</t>
  </si>
  <si>
    <t>1216020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</si>
  <si>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</si>
  <si>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</si>
  <si>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1216030</t>
  </si>
  <si>
    <t>6030</t>
  </si>
  <si>
    <t>Організація благоустрою населених пунктів</t>
  </si>
  <si>
    <t>1217461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</si>
  <si>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</si>
  <si>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</si>
  <si>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</si>
  <si>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1217670</t>
  </si>
  <si>
    <t>7670</t>
  </si>
  <si>
    <t>Внески до статутного капіталу суб`єктів господарювання</t>
  </si>
  <si>
    <t>1218230</t>
  </si>
  <si>
    <t>8230</t>
  </si>
  <si>
    <t>Інші заходи громадського порядку та безпеки</t>
  </si>
  <si>
    <t>1218340</t>
  </si>
  <si>
    <t>0540</t>
  </si>
  <si>
    <t>8340</t>
  </si>
  <si>
    <t>Природоохоронні заходи за рахунок цільових фондів</t>
  </si>
  <si>
    <t>3700000</t>
  </si>
  <si>
    <t>3710000</t>
  </si>
  <si>
    <t>3710160</t>
  </si>
  <si>
    <t>3718700</t>
  </si>
  <si>
    <t>8700</t>
  </si>
  <si>
    <t>Резервний фонд</t>
  </si>
  <si>
    <t>Міський голова</t>
  </si>
  <si>
    <t>Д.І. ЗРАЖЕВСЬКИЙ</t>
  </si>
  <si>
    <t>до рішення міської ради</t>
  </si>
  <si>
    <t>(код бюджету)</t>
  </si>
  <si>
    <t>1216017</t>
  </si>
  <si>
    <t>6017</t>
  </si>
  <si>
    <t>Інша діяльність, пов`язана з експлуатацією об`єктів житлово-комунального господарства</t>
  </si>
  <si>
    <t>Централізовані заходи з лікування хворих на цукровий та нецукровий діабет</t>
  </si>
  <si>
    <t>0212144</t>
  </si>
  <si>
    <t>0763</t>
  </si>
  <si>
    <t>2144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</si>
  <si>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</si>
  <si>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Надання позашкільної освіти закладами позашкільної освіти, заходи із позашкільної роботи з дітьми</t>
  </si>
  <si>
    <t>Надання спеціальної освіти мистецькими школами</t>
  </si>
  <si>
    <t>X</t>
  </si>
  <si>
    <t>УСЬОГО</t>
  </si>
  <si>
    <t>видатків бюджету міста на 2021 рік</t>
  </si>
  <si>
    <t xml:space="preserve">  04589000000</t>
  </si>
  <si>
    <t>Відділ освіти міської ради</t>
  </si>
  <si>
    <t>Управління праці та соціального захисту населення міської ради</t>
  </si>
  <si>
    <t>Відділ культури та туризму міської ради</t>
  </si>
  <si>
    <t>Управління житлово-комунального господарства та комунунальної власності міської ради</t>
  </si>
  <si>
    <t>Міське фінансове управління міської ради</t>
  </si>
  <si>
    <t>Інші субвенції з місцевого бюджету</t>
  </si>
  <si>
    <t>у т.ч. субвенція обласному бюджету на матеріальний резерв для запобігання, ліквідації надзвичайних ситуацій техногенного та природного характеру та їх наслідків у Дніпропетровській області</t>
  </si>
</sst>
</file>

<file path=xl/styles.xml><?xml version="1.0" encoding="utf-8"?>
<styleSheet xmlns="http://schemas.openxmlformats.org/spreadsheetml/2006/main">
  <fonts count="11">
    <font>
      <sz val="10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3" fillId="0" borderId="2" xfId="0" quotePrefix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0" fontId="2" fillId="0" borderId="2" xfId="0" quotePrefix="1" applyFont="1" applyBorder="1" applyAlignment="1">
      <alignment horizontal="center" vertical="center" wrapText="1"/>
    </xf>
    <xf numFmtId="2" fontId="2" fillId="0" borderId="2" xfId="0" quotePrefix="1" applyNumberFormat="1" applyFont="1" applyBorder="1" applyAlignment="1">
      <alignment horizontal="center" vertical="center" wrapText="1"/>
    </xf>
    <xf numFmtId="2" fontId="2" fillId="0" borderId="2" xfId="0" quotePrefix="1" applyNumberFormat="1" applyFont="1" applyBorder="1" applyAlignment="1">
      <alignment vertical="center" wrapText="1"/>
    </xf>
    <xf numFmtId="0" fontId="3" fillId="0" borderId="0" xfId="0" applyFont="1" applyAlignment="1">
      <alignment horizontal="left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2" fillId="0" borderId="0" xfId="0" applyFont="1" applyAlignment="1">
      <alignment horizontal="center"/>
    </xf>
    <xf numFmtId="0" fontId="2" fillId="0" borderId="2" xfId="0" quotePrefix="1" applyFont="1" applyFill="1" applyBorder="1" applyAlignment="1">
      <alignment horizontal="center" vertical="center" wrapText="1"/>
    </xf>
    <xf numFmtId="2" fontId="2" fillId="0" borderId="2" xfId="0" quotePrefix="1" applyNumberFormat="1" applyFont="1" applyFill="1" applyBorder="1" applyAlignment="1">
      <alignment horizontal="center" vertical="center" wrapText="1"/>
    </xf>
    <xf numFmtId="2" fontId="2" fillId="0" borderId="2" xfId="0" quotePrefix="1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3" fillId="0" borderId="2" xfId="0" quotePrefix="1" applyNumberFormat="1" applyFont="1" applyBorder="1" applyAlignment="1">
      <alignment horizontal="center" vertical="center" wrapText="1"/>
    </xf>
    <xf numFmtId="0" fontId="3" fillId="0" borderId="0" xfId="0" applyFont="1"/>
    <xf numFmtId="0" fontId="2" fillId="0" borderId="2" xfId="0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vertical="center" wrapText="1"/>
    </xf>
    <xf numFmtId="0" fontId="2" fillId="0" borderId="2" xfId="0" applyFont="1" applyFill="1" applyBorder="1"/>
    <xf numFmtId="0" fontId="3" fillId="0" borderId="2" xfId="0" applyFont="1" applyBorder="1"/>
    <xf numFmtId="0" fontId="2" fillId="0" borderId="0" xfId="0" applyFont="1" applyFill="1" applyAlignment="1"/>
    <xf numFmtId="49" fontId="4" fillId="0" borderId="0" xfId="0" applyNumberFormat="1" applyFont="1" applyAlignment="1"/>
    <xf numFmtId="2" fontId="3" fillId="0" borderId="2" xfId="0" quotePrefix="1" applyNumberFormat="1" applyFont="1" applyBorder="1" applyAlignment="1">
      <alignment vertical="center" wrapText="1"/>
    </xf>
    <xf numFmtId="3" fontId="3" fillId="0" borderId="2" xfId="0" applyNumberFormat="1" applyFont="1" applyFill="1" applyBorder="1" applyAlignment="1">
      <alignment vertical="center" wrapText="1"/>
    </xf>
    <xf numFmtId="3" fontId="2" fillId="0" borderId="2" xfId="0" applyNumberFormat="1" applyFont="1" applyFill="1" applyBorder="1" applyAlignment="1">
      <alignment vertical="center" wrapText="1"/>
    </xf>
    <xf numFmtId="3" fontId="2" fillId="0" borderId="2" xfId="0" applyNumberFormat="1" applyFont="1" applyFill="1" applyBorder="1"/>
    <xf numFmtId="3" fontId="3" fillId="0" borderId="2" xfId="0" applyNumberFormat="1" applyFont="1" applyFill="1" applyBorder="1"/>
    <xf numFmtId="2" fontId="2" fillId="0" borderId="2" xfId="0" applyNumberFormat="1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77"/>
  <sheetViews>
    <sheetView tabSelected="1" view="pageBreakPreview" zoomScale="60" zoomScaleNormal="70" workbookViewId="0">
      <selection activeCell="O3" sqref="O3"/>
    </sheetView>
  </sheetViews>
  <sheetFormatPr defaultRowHeight="18.75"/>
  <cols>
    <col min="1" max="1" width="12" style="1" customWidth="1"/>
    <col min="2" max="2" width="9.28515625" style="1" customWidth="1"/>
    <col min="3" max="3" width="8.7109375" style="1" customWidth="1"/>
    <col min="4" max="4" width="43.140625" style="1" customWidth="1"/>
    <col min="5" max="6" width="17.140625" style="9" customWidth="1"/>
    <col min="7" max="7" width="17" style="9" customWidth="1"/>
    <col min="8" max="8" width="15.140625" style="9" customWidth="1"/>
    <col min="9" max="9" width="14.140625" style="9" customWidth="1"/>
    <col min="10" max="10" width="14.28515625" style="9" customWidth="1"/>
    <col min="11" max="11" width="13.140625" style="9" customWidth="1"/>
    <col min="12" max="12" width="14.28515625" style="9" customWidth="1"/>
    <col min="13" max="13" width="12.140625" style="9" customWidth="1"/>
    <col min="14" max="14" width="8.5703125" style="9" customWidth="1"/>
    <col min="15" max="15" width="14.5703125" style="9" customWidth="1"/>
    <col min="16" max="16" width="16.42578125" style="9" customWidth="1"/>
    <col min="17" max="16384" width="9.140625" style="1"/>
  </cols>
  <sheetData>
    <row r="1" spans="1:16">
      <c r="O1" s="9" t="s">
        <v>0</v>
      </c>
    </row>
    <row r="2" spans="1:16">
      <c r="O2" s="9" t="s">
        <v>183</v>
      </c>
    </row>
    <row r="3" spans="1:16">
      <c r="N3" s="25"/>
      <c r="O3" s="25"/>
      <c r="P3" s="25"/>
    </row>
    <row r="4" spans="1:16">
      <c r="A4" s="33" t="s">
        <v>1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</row>
    <row r="5" spans="1:16">
      <c r="A5" s="33" t="s">
        <v>197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</row>
    <row r="6" spans="1:16">
      <c r="A6" s="26" t="s">
        <v>198</v>
      </c>
      <c r="B6" s="26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</row>
    <row r="7" spans="1:16">
      <c r="A7" s="39" t="s">
        <v>184</v>
      </c>
      <c r="B7" s="39"/>
      <c r="P7" s="10" t="s">
        <v>2</v>
      </c>
    </row>
    <row r="8" spans="1:16">
      <c r="A8" s="35" t="s">
        <v>3</v>
      </c>
      <c r="B8" s="36" t="s">
        <v>4</v>
      </c>
      <c r="C8" s="36" t="s">
        <v>5</v>
      </c>
      <c r="D8" s="40" t="s">
        <v>6</v>
      </c>
      <c r="E8" s="37" t="s">
        <v>7</v>
      </c>
      <c r="F8" s="37"/>
      <c r="G8" s="37"/>
      <c r="H8" s="37"/>
      <c r="I8" s="37"/>
      <c r="J8" s="37" t="s">
        <v>14</v>
      </c>
      <c r="K8" s="37"/>
      <c r="L8" s="37"/>
      <c r="M8" s="37"/>
      <c r="N8" s="37"/>
      <c r="O8" s="37"/>
      <c r="P8" s="37" t="s">
        <v>16</v>
      </c>
    </row>
    <row r="9" spans="1:16">
      <c r="A9" s="35"/>
      <c r="B9" s="36"/>
      <c r="C9" s="36"/>
      <c r="D9" s="40"/>
      <c r="E9" s="37" t="s">
        <v>8</v>
      </c>
      <c r="F9" s="37" t="s">
        <v>9</v>
      </c>
      <c r="G9" s="37" t="s">
        <v>10</v>
      </c>
      <c r="H9" s="37"/>
      <c r="I9" s="37" t="s">
        <v>13</v>
      </c>
      <c r="J9" s="37" t="s">
        <v>8</v>
      </c>
      <c r="K9" s="37" t="s">
        <v>15</v>
      </c>
      <c r="L9" s="37" t="s">
        <v>9</v>
      </c>
      <c r="M9" s="37" t="s">
        <v>10</v>
      </c>
      <c r="N9" s="37"/>
      <c r="O9" s="37" t="s">
        <v>13</v>
      </c>
      <c r="P9" s="37"/>
    </row>
    <row r="10" spans="1:16">
      <c r="A10" s="35"/>
      <c r="B10" s="36"/>
      <c r="C10" s="36"/>
      <c r="D10" s="40"/>
      <c r="E10" s="37"/>
      <c r="F10" s="37"/>
      <c r="G10" s="37" t="s">
        <v>11</v>
      </c>
      <c r="H10" s="41" t="s">
        <v>12</v>
      </c>
      <c r="I10" s="37"/>
      <c r="J10" s="37"/>
      <c r="K10" s="37"/>
      <c r="L10" s="37"/>
      <c r="M10" s="37" t="s">
        <v>11</v>
      </c>
      <c r="N10" s="38" t="s">
        <v>12</v>
      </c>
      <c r="O10" s="37"/>
      <c r="P10" s="37"/>
    </row>
    <row r="11" spans="1:16" ht="44.25" customHeight="1">
      <c r="A11" s="35"/>
      <c r="B11" s="36"/>
      <c r="C11" s="36"/>
      <c r="D11" s="40"/>
      <c r="E11" s="37"/>
      <c r="F11" s="37"/>
      <c r="G11" s="37"/>
      <c r="H11" s="41"/>
      <c r="I11" s="37"/>
      <c r="J11" s="37"/>
      <c r="K11" s="37"/>
      <c r="L11" s="37"/>
      <c r="M11" s="37"/>
      <c r="N11" s="38"/>
      <c r="O11" s="37"/>
      <c r="P11" s="37"/>
    </row>
    <row r="12" spans="1:16" ht="34.5" customHeight="1">
      <c r="A12" s="2" t="s">
        <v>17</v>
      </c>
      <c r="B12" s="3"/>
      <c r="C12" s="4"/>
      <c r="D12" s="27" t="s">
        <v>18</v>
      </c>
      <c r="E12" s="28">
        <v>21499751</v>
      </c>
      <c r="F12" s="28">
        <v>21499751</v>
      </c>
      <c r="G12" s="28">
        <v>11174332</v>
      </c>
      <c r="H12" s="28">
        <v>371361</v>
      </c>
      <c r="I12" s="28">
        <v>0</v>
      </c>
      <c r="J12" s="28">
        <v>22900</v>
      </c>
      <c r="K12" s="28">
        <v>22900</v>
      </c>
      <c r="L12" s="28">
        <v>0</v>
      </c>
      <c r="M12" s="28">
        <v>0</v>
      </c>
      <c r="N12" s="28">
        <v>0</v>
      </c>
      <c r="O12" s="28">
        <v>22900</v>
      </c>
      <c r="P12" s="28">
        <v>21522651</v>
      </c>
    </row>
    <row r="13" spans="1:16" ht="35.25" customHeight="1">
      <c r="A13" s="2" t="s">
        <v>19</v>
      </c>
      <c r="B13" s="3"/>
      <c r="C13" s="4"/>
      <c r="D13" s="27" t="s">
        <v>18</v>
      </c>
      <c r="E13" s="28">
        <v>21499751</v>
      </c>
      <c r="F13" s="28">
        <v>21499751</v>
      </c>
      <c r="G13" s="28">
        <v>11174332</v>
      </c>
      <c r="H13" s="28">
        <v>371361</v>
      </c>
      <c r="I13" s="28">
        <v>0</v>
      </c>
      <c r="J13" s="28">
        <v>22900</v>
      </c>
      <c r="K13" s="28">
        <v>22900</v>
      </c>
      <c r="L13" s="28">
        <v>0</v>
      </c>
      <c r="M13" s="28">
        <v>0</v>
      </c>
      <c r="N13" s="28">
        <v>0</v>
      </c>
      <c r="O13" s="28">
        <v>22900</v>
      </c>
      <c r="P13" s="28">
        <v>21522651</v>
      </c>
    </row>
    <row r="14" spans="1:16" ht="121.5" customHeight="1">
      <c r="A14" s="5" t="s">
        <v>20</v>
      </c>
      <c r="B14" s="5" t="s">
        <v>22</v>
      </c>
      <c r="C14" s="6" t="s">
        <v>21</v>
      </c>
      <c r="D14" s="7" t="s">
        <v>23</v>
      </c>
      <c r="E14" s="29">
        <v>14840363</v>
      </c>
      <c r="F14" s="29">
        <v>14840363</v>
      </c>
      <c r="G14" s="29">
        <v>11174332</v>
      </c>
      <c r="H14" s="29">
        <v>371361</v>
      </c>
      <c r="I14" s="29">
        <v>0</v>
      </c>
      <c r="J14" s="29">
        <v>0</v>
      </c>
      <c r="K14" s="29">
        <v>0</v>
      </c>
      <c r="L14" s="29">
        <v>0</v>
      </c>
      <c r="M14" s="29">
        <v>0</v>
      </c>
      <c r="N14" s="29">
        <v>0</v>
      </c>
      <c r="O14" s="29">
        <v>0</v>
      </c>
      <c r="P14" s="29">
        <v>14840363</v>
      </c>
    </row>
    <row r="15" spans="1:16" ht="37.5">
      <c r="A15" s="5" t="s">
        <v>24</v>
      </c>
      <c r="B15" s="5" t="s">
        <v>26</v>
      </c>
      <c r="C15" s="6" t="s">
        <v>25</v>
      </c>
      <c r="D15" s="7" t="s">
        <v>27</v>
      </c>
      <c r="E15" s="29">
        <v>48400</v>
      </c>
      <c r="F15" s="29">
        <v>48400</v>
      </c>
      <c r="G15" s="29">
        <v>0</v>
      </c>
      <c r="H15" s="29">
        <v>0</v>
      </c>
      <c r="I15" s="29">
        <v>0</v>
      </c>
      <c r="J15" s="29">
        <v>0</v>
      </c>
      <c r="K15" s="29">
        <v>0</v>
      </c>
      <c r="L15" s="29">
        <v>0</v>
      </c>
      <c r="M15" s="29">
        <v>0</v>
      </c>
      <c r="N15" s="29">
        <v>0</v>
      </c>
      <c r="O15" s="29">
        <v>0</v>
      </c>
      <c r="P15" s="29">
        <v>48400</v>
      </c>
    </row>
    <row r="16" spans="1:16" ht="37.5">
      <c r="A16" s="5" t="s">
        <v>28</v>
      </c>
      <c r="B16" s="13" t="s">
        <v>30</v>
      </c>
      <c r="C16" s="14" t="s">
        <v>29</v>
      </c>
      <c r="D16" s="15" t="s">
        <v>31</v>
      </c>
      <c r="E16" s="29">
        <v>2592898</v>
      </c>
      <c r="F16" s="29">
        <v>2592898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2592898</v>
      </c>
    </row>
    <row r="17" spans="1:16" ht="75">
      <c r="A17" s="5" t="s">
        <v>32</v>
      </c>
      <c r="B17" s="13" t="s">
        <v>34</v>
      </c>
      <c r="C17" s="14" t="s">
        <v>33</v>
      </c>
      <c r="D17" s="15" t="s">
        <v>35</v>
      </c>
      <c r="E17" s="29">
        <v>3099022</v>
      </c>
      <c r="F17" s="29">
        <v>3099022</v>
      </c>
      <c r="G17" s="29">
        <v>0</v>
      </c>
      <c r="H17" s="29">
        <v>0</v>
      </c>
      <c r="I17" s="29">
        <v>0</v>
      </c>
      <c r="J17" s="29">
        <v>0</v>
      </c>
      <c r="K17" s="29">
        <v>0</v>
      </c>
      <c r="L17" s="29">
        <v>0</v>
      </c>
      <c r="M17" s="29">
        <v>0</v>
      </c>
      <c r="N17" s="29">
        <v>0</v>
      </c>
      <c r="O17" s="29">
        <v>0</v>
      </c>
      <c r="P17" s="29">
        <v>3099022</v>
      </c>
    </row>
    <row r="18" spans="1:16" ht="56.25">
      <c r="A18" s="5" t="s">
        <v>189</v>
      </c>
      <c r="B18" s="13" t="s">
        <v>191</v>
      </c>
      <c r="C18" s="14" t="s">
        <v>190</v>
      </c>
      <c r="D18" s="15" t="s">
        <v>188</v>
      </c>
      <c r="E18" s="29">
        <v>321610</v>
      </c>
      <c r="F18" s="29">
        <v>321610</v>
      </c>
      <c r="G18" s="29">
        <v>0</v>
      </c>
      <c r="H18" s="29">
        <v>0</v>
      </c>
      <c r="I18" s="29">
        <v>0</v>
      </c>
      <c r="J18" s="29">
        <v>0</v>
      </c>
      <c r="K18" s="29">
        <v>0</v>
      </c>
      <c r="L18" s="29">
        <v>0</v>
      </c>
      <c r="M18" s="29">
        <v>0</v>
      </c>
      <c r="N18" s="29">
        <v>0</v>
      </c>
      <c r="O18" s="29">
        <v>0</v>
      </c>
      <c r="P18" s="29">
        <v>321610</v>
      </c>
    </row>
    <row r="19" spans="1:16" ht="48" customHeight="1">
      <c r="A19" s="5" t="s">
        <v>36</v>
      </c>
      <c r="B19" s="5" t="s">
        <v>38</v>
      </c>
      <c r="C19" s="6" t="s">
        <v>37</v>
      </c>
      <c r="D19" s="7" t="s">
        <v>39</v>
      </c>
      <c r="E19" s="29">
        <v>33710</v>
      </c>
      <c r="F19" s="29">
        <v>33710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  <c r="N19" s="29">
        <v>0</v>
      </c>
      <c r="O19" s="29">
        <v>0</v>
      </c>
      <c r="P19" s="29">
        <v>33710</v>
      </c>
    </row>
    <row r="20" spans="1:16" ht="37.5">
      <c r="A20" s="5" t="s">
        <v>40</v>
      </c>
      <c r="B20" s="5" t="s">
        <v>41</v>
      </c>
      <c r="C20" s="6" t="s">
        <v>37</v>
      </c>
      <c r="D20" s="7" t="s">
        <v>42</v>
      </c>
      <c r="E20" s="29">
        <v>34251</v>
      </c>
      <c r="F20" s="29">
        <v>34251</v>
      </c>
      <c r="G20" s="29">
        <v>0</v>
      </c>
      <c r="H20" s="29">
        <v>0</v>
      </c>
      <c r="I20" s="29">
        <v>0</v>
      </c>
      <c r="J20" s="29">
        <v>0</v>
      </c>
      <c r="K20" s="29">
        <v>0</v>
      </c>
      <c r="L20" s="29">
        <v>0</v>
      </c>
      <c r="M20" s="29">
        <v>0</v>
      </c>
      <c r="N20" s="29">
        <v>0</v>
      </c>
      <c r="O20" s="29">
        <v>0</v>
      </c>
      <c r="P20" s="29">
        <v>34251</v>
      </c>
    </row>
    <row r="21" spans="1:16" ht="75">
      <c r="A21" s="5" t="s">
        <v>43</v>
      </c>
      <c r="B21" s="5" t="s">
        <v>44</v>
      </c>
      <c r="C21" s="6" t="s">
        <v>37</v>
      </c>
      <c r="D21" s="7" t="s">
        <v>45</v>
      </c>
      <c r="E21" s="29">
        <v>114464</v>
      </c>
      <c r="F21" s="29">
        <v>114464</v>
      </c>
      <c r="G21" s="29">
        <v>0</v>
      </c>
      <c r="H21" s="29">
        <v>0</v>
      </c>
      <c r="I21" s="29">
        <v>0</v>
      </c>
      <c r="J21" s="29">
        <v>0</v>
      </c>
      <c r="K21" s="29">
        <v>0</v>
      </c>
      <c r="L21" s="29">
        <v>0</v>
      </c>
      <c r="M21" s="29">
        <v>0</v>
      </c>
      <c r="N21" s="29">
        <v>0</v>
      </c>
      <c r="O21" s="29">
        <v>0</v>
      </c>
      <c r="P21" s="29">
        <v>114464</v>
      </c>
    </row>
    <row r="22" spans="1:16" ht="115.5" customHeight="1">
      <c r="A22" s="5" t="s">
        <v>46</v>
      </c>
      <c r="B22" s="5" t="s">
        <v>47</v>
      </c>
      <c r="C22" s="6" t="s">
        <v>37</v>
      </c>
      <c r="D22" s="7" t="s">
        <v>48</v>
      </c>
      <c r="E22" s="29">
        <v>94500</v>
      </c>
      <c r="F22" s="29">
        <v>94500</v>
      </c>
      <c r="G22" s="29">
        <v>0</v>
      </c>
      <c r="H22" s="29">
        <v>0</v>
      </c>
      <c r="I22" s="29">
        <v>0</v>
      </c>
      <c r="J22" s="29">
        <v>0</v>
      </c>
      <c r="K22" s="29">
        <v>0</v>
      </c>
      <c r="L22" s="29">
        <v>0</v>
      </c>
      <c r="M22" s="29">
        <v>0</v>
      </c>
      <c r="N22" s="29">
        <v>0</v>
      </c>
      <c r="O22" s="29">
        <v>0</v>
      </c>
      <c r="P22" s="29">
        <v>94500</v>
      </c>
    </row>
    <row r="23" spans="1:16" ht="93.75" customHeight="1">
      <c r="A23" s="5" t="s">
        <v>49</v>
      </c>
      <c r="B23" s="5" t="s">
        <v>51</v>
      </c>
      <c r="C23" s="6" t="s">
        <v>50</v>
      </c>
      <c r="D23" s="7" t="s">
        <v>52</v>
      </c>
      <c r="E23" s="29">
        <v>73959</v>
      </c>
      <c r="F23" s="29">
        <v>73959</v>
      </c>
      <c r="G23" s="29">
        <v>0</v>
      </c>
      <c r="H23" s="29">
        <v>0</v>
      </c>
      <c r="I23" s="29">
        <v>0</v>
      </c>
      <c r="J23" s="29">
        <v>0</v>
      </c>
      <c r="K23" s="29">
        <v>0</v>
      </c>
      <c r="L23" s="29">
        <v>0</v>
      </c>
      <c r="M23" s="29">
        <v>0</v>
      </c>
      <c r="N23" s="29">
        <v>0</v>
      </c>
      <c r="O23" s="29">
        <v>0</v>
      </c>
      <c r="P23" s="29">
        <v>73959</v>
      </c>
    </row>
    <row r="24" spans="1:16" ht="37.5">
      <c r="A24" s="5" t="s">
        <v>53</v>
      </c>
      <c r="B24" s="5" t="s">
        <v>55</v>
      </c>
      <c r="C24" s="6" t="s">
        <v>54</v>
      </c>
      <c r="D24" s="7" t="s">
        <v>56</v>
      </c>
      <c r="E24" s="29">
        <v>4300</v>
      </c>
      <c r="F24" s="29">
        <v>4300</v>
      </c>
      <c r="G24" s="29">
        <v>0</v>
      </c>
      <c r="H24" s="29">
        <v>0</v>
      </c>
      <c r="I24" s="29">
        <v>0</v>
      </c>
      <c r="J24" s="29">
        <v>0</v>
      </c>
      <c r="K24" s="29">
        <v>0</v>
      </c>
      <c r="L24" s="29">
        <v>0</v>
      </c>
      <c r="M24" s="29">
        <v>0</v>
      </c>
      <c r="N24" s="29">
        <v>0</v>
      </c>
      <c r="O24" s="29">
        <v>0</v>
      </c>
      <c r="P24" s="29">
        <v>4300</v>
      </c>
    </row>
    <row r="25" spans="1:16" ht="40.5" customHeight="1">
      <c r="A25" s="5" t="s">
        <v>57</v>
      </c>
      <c r="B25" s="5" t="s">
        <v>59</v>
      </c>
      <c r="C25" s="6" t="s">
        <v>58</v>
      </c>
      <c r="D25" s="7" t="s">
        <v>60</v>
      </c>
      <c r="E25" s="29">
        <v>33652</v>
      </c>
      <c r="F25" s="29">
        <v>33652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29">
        <v>0</v>
      </c>
      <c r="M25" s="29">
        <v>0</v>
      </c>
      <c r="N25" s="29">
        <v>0</v>
      </c>
      <c r="O25" s="29">
        <v>0</v>
      </c>
      <c r="P25" s="29">
        <v>33652</v>
      </c>
    </row>
    <row r="26" spans="1:16" ht="56.25">
      <c r="A26" s="5" t="s">
        <v>61</v>
      </c>
      <c r="B26" s="5" t="s">
        <v>63</v>
      </c>
      <c r="C26" s="6" t="s">
        <v>62</v>
      </c>
      <c r="D26" s="7" t="s">
        <v>64</v>
      </c>
      <c r="E26" s="29">
        <v>0</v>
      </c>
      <c r="F26" s="29">
        <v>0</v>
      </c>
      <c r="G26" s="29">
        <v>0</v>
      </c>
      <c r="H26" s="29">
        <v>0</v>
      </c>
      <c r="I26" s="29">
        <v>0</v>
      </c>
      <c r="J26" s="29">
        <v>22900</v>
      </c>
      <c r="K26" s="29">
        <v>22900</v>
      </c>
      <c r="L26" s="29">
        <v>0</v>
      </c>
      <c r="M26" s="29">
        <v>0</v>
      </c>
      <c r="N26" s="29">
        <v>0</v>
      </c>
      <c r="O26" s="29">
        <v>22900</v>
      </c>
      <c r="P26" s="29">
        <v>22900</v>
      </c>
    </row>
    <row r="27" spans="1:16" ht="37.5">
      <c r="A27" s="5" t="s">
        <v>65</v>
      </c>
      <c r="B27" s="5" t="s">
        <v>66</v>
      </c>
      <c r="C27" s="6" t="s">
        <v>62</v>
      </c>
      <c r="D27" s="7" t="s">
        <v>67</v>
      </c>
      <c r="E27" s="29">
        <v>17450</v>
      </c>
      <c r="F27" s="29">
        <v>17450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0</v>
      </c>
      <c r="O27" s="29">
        <v>0</v>
      </c>
      <c r="P27" s="29">
        <v>17450</v>
      </c>
    </row>
    <row r="28" spans="1:16" ht="40.5" customHeight="1">
      <c r="A28" s="5" t="s">
        <v>68</v>
      </c>
      <c r="B28" s="5" t="s">
        <v>70</v>
      </c>
      <c r="C28" s="6" t="s">
        <v>69</v>
      </c>
      <c r="D28" s="7" t="s">
        <v>71</v>
      </c>
      <c r="E28" s="29">
        <v>145272</v>
      </c>
      <c r="F28" s="29">
        <v>145272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0</v>
      </c>
      <c r="N28" s="29">
        <v>0</v>
      </c>
      <c r="O28" s="29">
        <v>0</v>
      </c>
      <c r="P28" s="29">
        <v>145272</v>
      </c>
    </row>
    <row r="29" spans="1:16" ht="40.5" customHeight="1">
      <c r="A29" s="5">
        <v>219770</v>
      </c>
      <c r="B29" s="5">
        <v>9770</v>
      </c>
      <c r="C29" s="6" t="s">
        <v>26</v>
      </c>
      <c r="D29" s="7" t="s">
        <v>204</v>
      </c>
      <c r="E29" s="29">
        <v>45900</v>
      </c>
      <c r="F29" s="29">
        <v>45900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0</v>
      </c>
      <c r="M29" s="29">
        <v>0</v>
      </c>
      <c r="N29" s="29">
        <v>0</v>
      </c>
      <c r="O29" s="29">
        <v>0</v>
      </c>
      <c r="P29" s="29">
        <v>45900</v>
      </c>
    </row>
    <row r="30" spans="1:16" ht="132.75" customHeight="1">
      <c r="A30" s="5"/>
      <c r="B30" s="5"/>
      <c r="C30" s="6"/>
      <c r="D30" s="32" t="s">
        <v>205</v>
      </c>
      <c r="E30" s="29">
        <v>45900</v>
      </c>
      <c r="F30" s="29">
        <f>F29</f>
        <v>45900</v>
      </c>
      <c r="G30" s="29"/>
      <c r="H30" s="29"/>
      <c r="I30" s="29"/>
      <c r="J30" s="29"/>
      <c r="K30" s="29"/>
      <c r="L30" s="29"/>
      <c r="M30" s="29"/>
      <c r="N30" s="29"/>
      <c r="O30" s="29"/>
      <c r="P30" s="29">
        <v>45900</v>
      </c>
    </row>
    <row r="31" spans="1:16" ht="21" customHeight="1">
      <c r="A31" s="2" t="s">
        <v>72</v>
      </c>
      <c r="B31" s="3"/>
      <c r="C31" s="4"/>
      <c r="D31" s="27" t="s">
        <v>199</v>
      </c>
      <c r="E31" s="28">
        <v>148269502</v>
      </c>
      <c r="F31" s="28">
        <v>148269502</v>
      </c>
      <c r="G31" s="28">
        <v>108320942</v>
      </c>
      <c r="H31" s="28">
        <v>10741163</v>
      </c>
      <c r="I31" s="28">
        <v>0</v>
      </c>
      <c r="J31" s="28">
        <v>3234828</v>
      </c>
      <c r="K31" s="28">
        <v>0</v>
      </c>
      <c r="L31" s="28">
        <v>3189578</v>
      </c>
      <c r="M31" s="28">
        <v>0</v>
      </c>
      <c r="N31" s="28">
        <v>0</v>
      </c>
      <c r="O31" s="28">
        <v>45250</v>
      </c>
      <c r="P31" s="28">
        <v>151504330</v>
      </c>
    </row>
    <row r="32" spans="1:16" ht="22.5" customHeight="1">
      <c r="A32" s="2" t="s">
        <v>73</v>
      </c>
      <c r="B32" s="3"/>
      <c r="C32" s="4"/>
      <c r="D32" s="27" t="s">
        <v>199</v>
      </c>
      <c r="E32" s="28">
        <v>148269502</v>
      </c>
      <c r="F32" s="28">
        <v>148269502</v>
      </c>
      <c r="G32" s="28">
        <v>108320942</v>
      </c>
      <c r="H32" s="28">
        <v>10741163</v>
      </c>
      <c r="I32" s="28">
        <v>0</v>
      </c>
      <c r="J32" s="28">
        <v>3234828</v>
      </c>
      <c r="K32" s="28">
        <v>0</v>
      </c>
      <c r="L32" s="28">
        <v>3189578</v>
      </c>
      <c r="M32" s="28">
        <v>0</v>
      </c>
      <c r="N32" s="28">
        <v>0</v>
      </c>
      <c r="O32" s="28">
        <v>45250</v>
      </c>
      <c r="P32" s="28">
        <v>151504330</v>
      </c>
    </row>
    <row r="33" spans="1:16" ht="81.75" customHeight="1">
      <c r="A33" s="5" t="s">
        <v>74</v>
      </c>
      <c r="B33" s="5" t="s">
        <v>75</v>
      </c>
      <c r="C33" s="6" t="s">
        <v>21</v>
      </c>
      <c r="D33" s="7" t="s">
        <v>76</v>
      </c>
      <c r="E33" s="29">
        <v>842251</v>
      </c>
      <c r="F33" s="29">
        <v>842251</v>
      </c>
      <c r="G33" s="29">
        <v>662223</v>
      </c>
      <c r="H33" s="29">
        <v>30979</v>
      </c>
      <c r="I33" s="29">
        <v>0</v>
      </c>
      <c r="J33" s="29">
        <v>0</v>
      </c>
      <c r="K33" s="29">
        <v>0</v>
      </c>
      <c r="L33" s="29">
        <v>0</v>
      </c>
      <c r="M33" s="29">
        <v>0</v>
      </c>
      <c r="N33" s="29">
        <v>0</v>
      </c>
      <c r="O33" s="29">
        <v>0</v>
      </c>
      <c r="P33" s="29">
        <v>842251</v>
      </c>
    </row>
    <row r="34" spans="1:16">
      <c r="A34" s="5" t="s">
        <v>77</v>
      </c>
      <c r="B34" s="5" t="s">
        <v>79</v>
      </c>
      <c r="C34" s="6" t="s">
        <v>78</v>
      </c>
      <c r="D34" s="7" t="s">
        <v>80</v>
      </c>
      <c r="E34" s="29">
        <v>36630092</v>
      </c>
      <c r="F34" s="29">
        <v>36630092</v>
      </c>
      <c r="G34" s="29">
        <v>24727984</v>
      </c>
      <c r="H34" s="29">
        <v>4260630</v>
      </c>
      <c r="I34" s="29">
        <v>0</v>
      </c>
      <c r="J34" s="29">
        <v>1551798</v>
      </c>
      <c r="K34" s="29">
        <v>0</v>
      </c>
      <c r="L34" s="29">
        <v>1551798</v>
      </c>
      <c r="M34" s="29">
        <v>0</v>
      </c>
      <c r="N34" s="29">
        <v>0</v>
      </c>
      <c r="O34" s="29">
        <v>0</v>
      </c>
      <c r="P34" s="29">
        <v>38181890</v>
      </c>
    </row>
    <row r="35" spans="1:16" ht="99.75" customHeight="1">
      <c r="A35" s="5" t="s">
        <v>81</v>
      </c>
      <c r="B35" s="5" t="s">
        <v>83</v>
      </c>
      <c r="C35" s="6" t="s">
        <v>82</v>
      </c>
      <c r="D35" s="15" t="s">
        <v>192</v>
      </c>
      <c r="E35" s="29">
        <v>97041973</v>
      </c>
      <c r="F35" s="29">
        <v>97041973</v>
      </c>
      <c r="G35" s="29">
        <v>73066201</v>
      </c>
      <c r="H35" s="29">
        <v>5637323</v>
      </c>
      <c r="I35" s="29">
        <v>0</v>
      </c>
      <c r="J35" s="29">
        <v>1068877</v>
      </c>
      <c r="K35" s="29">
        <v>0</v>
      </c>
      <c r="L35" s="29">
        <v>1068877</v>
      </c>
      <c r="M35" s="29">
        <v>0</v>
      </c>
      <c r="N35" s="29">
        <v>0</v>
      </c>
      <c r="O35" s="29">
        <v>0</v>
      </c>
      <c r="P35" s="29">
        <v>98110850</v>
      </c>
    </row>
    <row r="36" spans="1:16" ht="75">
      <c r="A36" s="5" t="s">
        <v>84</v>
      </c>
      <c r="B36" s="5" t="s">
        <v>86</v>
      </c>
      <c r="C36" s="6" t="s">
        <v>85</v>
      </c>
      <c r="D36" s="15" t="s">
        <v>193</v>
      </c>
      <c r="E36" s="29">
        <v>2618515</v>
      </c>
      <c r="F36" s="29">
        <v>2618515</v>
      </c>
      <c r="G36" s="29">
        <v>1816821</v>
      </c>
      <c r="H36" s="29">
        <v>345325</v>
      </c>
      <c r="I36" s="29">
        <v>0</v>
      </c>
      <c r="J36" s="29">
        <v>15749</v>
      </c>
      <c r="K36" s="29">
        <v>0</v>
      </c>
      <c r="L36" s="29">
        <v>15749</v>
      </c>
      <c r="M36" s="29">
        <v>0</v>
      </c>
      <c r="N36" s="29">
        <v>0</v>
      </c>
      <c r="O36" s="29">
        <v>0</v>
      </c>
      <c r="P36" s="29">
        <v>2634264</v>
      </c>
    </row>
    <row r="37" spans="1:16" ht="37.5">
      <c r="A37" s="5" t="s">
        <v>88</v>
      </c>
      <c r="B37" s="5" t="s">
        <v>89</v>
      </c>
      <c r="C37" s="6" t="s">
        <v>87</v>
      </c>
      <c r="D37" s="7" t="s">
        <v>90</v>
      </c>
      <c r="E37" s="29">
        <f>4143839+875402</f>
        <v>5019241</v>
      </c>
      <c r="F37" s="29">
        <f>4143839+875402</f>
        <v>5019241</v>
      </c>
      <c r="G37" s="29">
        <f>3218579+681951</f>
        <v>3900530</v>
      </c>
      <c r="H37" s="29">
        <f>116969+30979</f>
        <v>147948</v>
      </c>
      <c r="I37" s="29">
        <v>0</v>
      </c>
      <c r="J37" s="29">
        <v>586812</v>
      </c>
      <c r="K37" s="29">
        <v>0</v>
      </c>
      <c r="L37" s="29">
        <v>541562</v>
      </c>
      <c r="M37" s="29">
        <v>0</v>
      </c>
      <c r="N37" s="29">
        <v>0</v>
      </c>
      <c r="O37" s="29">
        <v>45250</v>
      </c>
      <c r="P37" s="29">
        <f>4730651+875402</f>
        <v>5606053</v>
      </c>
    </row>
    <row r="38" spans="1:16" ht="37.5">
      <c r="A38" s="5" t="s">
        <v>91</v>
      </c>
      <c r="B38" s="5" t="s">
        <v>92</v>
      </c>
      <c r="C38" s="6" t="s">
        <v>87</v>
      </c>
      <c r="D38" s="7" t="s">
        <v>93</v>
      </c>
      <c r="E38" s="29">
        <v>18100</v>
      </c>
      <c r="F38" s="29">
        <v>18100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18100</v>
      </c>
    </row>
    <row r="39" spans="1:16" ht="37.5">
      <c r="A39" s="5" t="s">
        <v>94</v>
      </c>
      <c r="B39" s="5" t="s">
        <v>95</v>
      </c>
      <c r="C39" s="6" t="s">
        <v>87</v>
      </c>
      <c r="D39" s="7" t="s">
        <v>96</v>
      </c>
      <c r="E39" s="29">
        <v>1507268</v>
      </c>
      <c r="F39" s="29">
        <v>1507268</v>
      </c>
      <c r="G39" s="29">
        <v>1154431</v>
      </c>
      <c r="H39" s="29">
        <v>92604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1507268</v>
      </c>
    </row>
    <row r="40" spans="1:16" ht="114" customHeight="1">
      <c r="A40" s="5" t="s">
        <v>97</v>
      </c>
      <c r="B40" s="5" t="s">
        <v>47</v>
      </c>
      <c r="C40" s="6" t="s">
        <v>37</v>
      </c>
      <c r="D40" s="7" t="s">
        <v>48</v>
      </c>
      <c r="E40" s="29">
        <v>659199</v>
      </c>
      <c r="F40" s="29">
        <v>659199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659199</v>
      </c>
    </row>
    <row r="41" spans="1:16" ht="65.25" customHeight="1">
      <c r="A41" s="5" t="s">
        <v>98</v>
      </c>
      <c r="B41" s="5" t="s">
        <v>99</v>
      </c>
      <c r="C41" s="6" t="s">
        <v>50</v>
      </c>
      <c r="D41" s="7" t="s">
        <v>100</v>
      </c>
      <c r="E41" s="29">
        <v>3932863</v>
      </c>
      <c r="F41" s="29">
        <v>3932863</v>
      </c>
      <c r="G41" s="29">
        <v>2992752</v>
      </c>
      <c r="H41" s="29">
        <v>226354</v>
      </c>
      <c r="I41" s="29">
        <v>0</v>
      </c>
      <c r="J41" s="29">
        <v>11592</v>
      </c>
      <c r="K41" s="29">
        <v>0</v>
      </c>
      <c r="L41" s="29">
        <v>11592</v>
      </c>
      <c r="M41" s="29">
        <v>0</v>
      </c>
      <c r="N41" s="29">
        <v>0</v>
      </c>
      <c r="O41" s="29">
        <v>0</v>
      </c>
      <c r="P41" s="29">
        <v>3944455</v>
      </c>
    </row>
    <row r="42" spans="1:16" ht="46.5" customHeight="1">
      <c r="A42" s="2" t="s">
        <v>101</v>
      </c>
      <c r="B42" s="3"/>
      <c r="C42" s="4"/>
      <c r="D42" s="27" t="s">
        <v>200</v>
      </c>
      <c r="E42" s="28">
        <v>17269136</v>
      </c>
      <c r="F42" s="28">
        <v>17269136</v>
      </c>
      <c r="G42" s="28">
        <v>11146399</v>
      </c>
      <c r="H42" s="28">
        <v>246992</v>
      </c>
      <c r="I42" s="28">
        <v>0</v>
      </c>
      <c r="J42" s="28">
        <v>224908</v>
      </c>
      <c r="K42" s="28">
        <v>146500</v>
      </c>
      <c r="L42" s="28">
        <v>78408</v>
      </c>
      <c r="M42" s="28">
        <v>0</v>
      </c>
      <c r="N42" s="28">
        <v>0</v>
      </c>
      <c r="O42" s="28">
        <v>146500</v>
      </c>
      <c r="P42" s="28">
        <v>17494044</v>
      </c>
    </row>
    <row r="43" spans="1:16" ht="49.5" customHeight="1">
      <c r="A43" s="2" t="s">
        <v>102</v>
      </c>
      <c r="B43" s="5"/>
      <c r="C43" s="6"/>
      <c r="D43" s="27" t="s">
        <v>200</v>
      </c>
      <c r="E43" s="28">
        <v>17269136</v>
      </c>
      <c r="F43" s="28">
        <v>17269136</v>
      </c>
      <c r="G43" s="28">
        <v>11146399</v>
      </c>
      <c r="H43" s="28">
        <v>246992</v>
      </c>
      <c r="I43" s="28">
        <v>0</v>
      </c>
      <c r="J43" s="28">
        <v>224908</v>
      </c>
      <c r="K43" s="28">
        <v>146500</v>
      </c>
      <c r="L43" s="28">
        <v>78408</v>
      </c>
      <c r="M43" s="28">
        <v>0</v>
      </c>
      <c r="N43" s="28">
        <v>0</v>
      </c>
      <c r="O43" s="28">
        <v>146500</v>
      </c>
      <c r="P43" s="28">
        <v>17494044</v>
      </c>
    </row>
    <row r="44" spans="1:16" ht="82.5" customHeight="1">
      <c r="A44" s="5" t="s">
        <v>103</v>
      </c>
      <c r="B44" s="5" t="s">
        <v>75</v>
      </c>
      <c r="C44" s="6" t="s">
        <v>21</v>
      </c>
      <c r="D44" s="7" t="s">
        <v>76</v>
      </c>
      <c r="E44" s="29">
        <v>8910453</v>
      </c>
      <c r="F44" s="29">
        <v>8910453</v>
      </c>
      <c r="G44" s="29">
        <v>7057526</v>
      </c>
      <c r="H44" s="29">
        <v>155128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8910453</v>
      </c>
    </row>
    <row r="45" spans="1:16" ht="53.25" customHeight="1">
      <c r="A45" s="5" t="s">
        <v>104</v>
      </c>
      <c r="B45" s="5" t="s">
        <v>106</v>
      </c>
      <c r="C45" s="6" t="s">
        <v>105</v>
      </c>
      <c r="D45" s="7" t="s">
        <v>107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146500</v>
      </c>
      <c r="K45" s="29">
        <v>146500</v>
      </c>
      <c r="L45" s="29">
        <v>0</v>
      </c>
      <c r="M45" s="29">
        <v>0</v>
      </c>
      <c r="N45" s="29">
        <v>0</v>
      </c>
      <c r="O45" s="29">
        <v>146500</v>
      </c>
      <c r="P45" s="29">
        <v>146500</v>
      </c>
    </row>
    <row r="46" spans="1:16" ht="41.25" customHeight="1">
      <c r="A46" s="5" t="s">
        <v>108</v>
      </c>
      <c r="B46" s="5" t="s">
        <v>110</v>
      </c>
      <c r="C46" s="6" t="s">
        <v>109</v>
      </c>
      <c r="D46" s="7" t="s">
        <v>111</v>
      </c>
      <c r="E46" s="29">
        <v>2130</v>
      </c>
      <c r="F46" s="29">
        <v>2130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2130</v>
      </c>
    </row>
    <row r="47" spans="1:16" ht="58.5" customHeight="1">
      <c r="A47" s="5" t="s">
        <v>112</v>
      </c>
      <c r="B47" s="5" t="s">
        <v>113</v>
      </c>
      <c r="C47" s="6" t="s">
        <v>109</v>
      </c>
      <c r="D47" s="7" t="s">
        <v>114</v>
      </c>
      <c r="E47" s="29">
        <v>2192190</v>
      </c>
      <c r="F47" s="29">
        <v>2192190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2192190</v>
      </c>
    </row>
    <row r="48" spans="1:16" ht="69" customHeight="1">
      <c r="A48" s="5" t="s">
        <v>115</v>
      </c>
      <c r="B48" s="5" t="s">
        <v>116</v>
      </c>
      <c r="C48" s="6" t="s">
        <v>109</v>
      </c>
      <c r="D48" s="7" t="s">
        <v>117</v>
      </c>
      <c r="E48" s="29">
        <v>250000</v>
      </c>
      <c r="F48" s="29">
        <v>250000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250000</v>
      </c>
    </row>
    <row r="49" spans="1:16" ht="111" customHeight="1">
      <c r="A49" s="5" t="s">
        <v>118</v>
      </c>
      <c r="B49" s="5" t="s">
        <v>119</v>
      </c>
      <c r="C49" s="6" t="s">
        <v>83</v>
      </c>
      <c r="D49" s="7" t="s">
        <v>120</v>
      </c>
      <c r="E49" s="29">
        <v>4221814</v>
      </c>
      <c r="F49" s="29">
        <v>4221814</v>
      </c>
      <c r="G49" s="29">
        <v>3352230</v>
      </c>
      <c r="H49" s="29">
        <v>69129</v>
      </c>
      <c r="I49" s="29">
        <v>0</v>
      </c>
      <c r="J49" s="29">
        <v>78408</v>
      </c>
      <c r="K49" s="29">
        <v>0</v>
      </c>
      <c r="L49" s="29">
        <v>78408</v>
      </c>
      <c r="M49" s="29">
        <v>0</v>
      </c>
      <c r="N49" s="29">
        <v>0</v>
      </c>
      <c r="O49" s="29">
        <v>0</v>
      </c>
      <c r="P49" s="29">
        <v>4300222</v>
      </c>
    </row>
    <row r="50" spans="1:16" ht="61.5" customHeight="1">
      <c r="A50" s="5" t="s">
        <v>121</v>
      </c>
      <c r="B50" s="5" t="s">
        <v>122</v>
      </c>
      <c r="C50" s="6" t="s">
        <v>37</v>
      </c>
      <c r="D50" s="7" t="s">
        <v>123</v>
      </c>
      <c r="E50" s="29">
        <v>975630</v>
      </c>
      <c r="F50" s="29">
        <v>975630</v>
      </c>
      <c r="G50" s="29">
        <v>736643</v>
      </c>
      <c r="H50" s="29">
        <v>22735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975630</v>
      </c>
    </row>
    <row r="51" spans="1:16" ht="48.75" customHeight="1">
      <c r="A51" s="5" t="s">
        <v>124</v>
      </c>
      <c r="B51" s="16" t="s">
        <v>125</v>
      </c>
      <c r="C51" s="17" t="s">
        <v>86</v>
      </c>
      <c r="D51" s="7" t="s">
        <v>126</v>
      </c>
      <c r="E51" s="29">
        <v>716919</v>
      </c>
      <c r="F51" s="29">
        <v>716919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716919</v>
      </c>
    </row>
    <row r="52" spans="1:16" ht="43.5" customHeight="1">
      <c r="A52" s="2" t="s">
        <v>127</v>
      </c>
      <c r="B52" s="3"/>
      <c r="C52" s="4"/>
      <c r="D52" s="27" t="s">
        <v>201</v>
      </c>
      <c r="E52" s="28">
        <v>8191468</v>
      </c>
      <c r="F52" s="28">
        <v>8191468</v>
      </c>
      <c r="G52" s="28">
        <v>6319763</v>
      </c>
      <c r="H52" s="28">
        <v>238910</v>
      </c>
      <c r="I52" s="28">
        <v>0</v>
      </c>
      <c r="J52" s="28">
        <v>666920</v>
      </c>
      <c r="K52" s="28">
        <v>5000</v>
      </c>
      <c r="L52" s="28">
        <v>661920</v>
      </c>
      <c r="M52" s="28">
        <v>542557</v>
      </c>
      <c r="N52" s="28">
        <v>0</v>
      </c>
      <c r="O52" s="28">
        <v>5000</v>
      </c>
      <c r="P52" s="28">
        <v>8858388</v>
      </c>
    </row>
    <row r="53" spans="1:16" s="19" customFormat="1" ht="41.25" customHeight="1">
      <c r="A53" s="2" t="s">
        <v>128</v>
      </c>
      <c r="B53" s="2"/>
      <c r="C53" s="18"/>
      <c r="D53" s="27" t="s">
        <v>201</v>
      </c>
      <c r="E53" s="28">
        <v>8191468</v>
      </c>
      <c r="F53" s="28">
        <v>8191468</v>
      </c>
      <c r="G53" s="28">
        <v>6319763</v>
      </c>
      <c r="H53" s="28">
        <v>238910</v>
      </c>
      <c r="I53" s="28">
        <v>0</v>
      </c>
      <c r="J53" s="28">
        <v>666920</v>
      </c>
      <c r="K53" s="28">
        <v>5000</v>
      </c>
      <c r="L53" s="28">
        <v>661920</v>
      </c>
      <c r="M53" s="28">
        <v>542557</v>
      </c>
      <c r="N53" s="28">
        <v>0</v>
      </c>
      <c r="O53" s="28">
        <v>5000</v>
      </c>
      <c r="P53" s="28">
        <v>8858388</v>
      </c>
    </row>
    <row r="54" spans="1:16" ht="81" customHeight="1">
      <c r="A54" s="5" t="s">
        <v>129</v>
      </c>
      <c r="B54" s="5" t="s">
        <v>75</v>
      </c>
      <c r="C54" s="6" t="s">
        <v>21</v>
      </c>
      <c r="D54" s="15" t="s">
        <v>76</v>
      </c>
      <c r="E54" s="29">
        <v>518734</v>
      </c>
      <c r="F54" s="29">
        <v>518734</v>
      </c>
      <c r="G54" s="29">
        <v>410079</v>
      </c>
      <c r="H54" s="29">
        <v>7606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518734</v>
      </c>
    </row>
    <row r="55" spans="1:16" ht="42.75" customHeight="1">
      <c r="A55" s="5" t="s">
        <v>130</v>
      </c>
      <c r="B55" s="5" t="s">
        <v>131</v>
      </c>
      <c r="C55" s="6" t="s">
        <v>85</v>
      </c>
      <c r="D55" s="7" t="s">
        <v>194</v>
      </c>
      <c r="E55" s="29">
        <v>6369367</v>
      </c>
      <c r="F55" s="29">
        <v>6369367</v>
      </c>
      <c r="G55" s="29">
        <v>5035829</v>
      </c>
      <c r="H55" s="29">
        <v>174187</v>
      </c>
      <c r="I55" s="29">
        <v>0</v>
      </c>
      <c r="J55" s="29">
        <v>661920</v>
      </c>
      <c r="K55" s="29">
        <v>0</v>
      </c>
      <c r="L55" s="29">
        <v>661920</v>
      </c>
      <c r="M55" s="29">
        <v>542557</v>
      </c>
      <c r="N55" s="29">
        <v>0</v>
      </c>
      <c r="O55" s="29">
        <v>0</v>
      </c>
      <c r="P55" s="29">
        <v>7031287</v>
      </c>
    </row>
    <row r="56" spans="1:16">
      <c r="A56" s="5" t="s">
        <v>132</v>
      </c>
      <c r="B56" s="5" t="s">
        <v>134</v>
      </c>
      <c r="C56" s="6" t="s">
        <v>133</v>
      </c>
      <c r="D56" s="7" t="s">
        <v>135</v>
      </c>
      <c r="E56" s="29">
        <v>633138</v>
      </c>
      <c r="F56" s="29">
        <v>633138</v>
      </c>
      <c r="G56" s="29">
        <v>453855</v>
      </c>
      <c r="H56" s="29">
        <v>48289</v>
      </c>
      <c r="I56" s="29">
        <v>0</v>
      </c>
      <c r="J56" s="29">
        <v>5000</v>
      </c>
      <c r="K56" s="29">
        <v>5000</v>
      </c>
      <c r="L56" s="29">
        <v>0</v>
      </c>
      <c r="M56" s="29">
        <v>0</v>
      </c>
      <c r="N56" s="29">
        <v>0</v>
      </c>
      <c r="O56" s="29">
        <v>5000</v>
      </c>
      <c r="P56" s="29">
        <v>638138</v>
      </c>
    </row>
    <row r="57" spans="1:16" ht="56.25">
      <c r="A57" s="5" t="s">
        <v>136</v>
      </c>
      <c r="B57" s="5" t="s">
        <v>138</v>
      </c>
      <c r="C57" s="6" t="s">
        <v>137</v>
      </c>
      <c r="D57" s="7" t="s">
        <v>139</v>
      </c>
      <c r="E57" s="29">
        <v>550229</v>
      </c>
      <c r="F57" s="29">
        <v>550229</v>
      </c>
      <c r="G57" s="29">
        <v>420000</v>
      </c>
      <c r="H57" s="29">
        <v>8248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550229</v>
      </c>
    </row>
    <row r="58" spans="1:16" ht="39.75" customHeight="1">
      <c r="A58" s="5" t="s">
        <v>140</v>
      </c>
      <c r="B58" s="16" t="s">
        <v>141</v>
      </c>
      <c r="C58" s="17" t="s">
        <v>137</v>
      </c>
      <c r="D58" s="7" t="s">
        <v>142</v>
      </c>
      <c r="E58" s="29">
        <v>120000</v>
      </c>
      <c r="F58" s="29">
        <v>120000</v>
      </c>
      <c r="G58" s="29">
        <v>0</v>
      </c>
      <c r="H58" s="29">
        <v>580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120000</v>
      </c>
    </row>
    <row r="59" spans="1:16" ht="75">
      <c r="A59" s="2" t="s">
        <v>143</v>
      </c>
      <c r="B59" s="3"/>
      <c r="C59" s="4"/>
      <c r="D59" s="27" t="s">
        <v>202</v>
      </c>
      <c r="E59" s="28">
        <v>14419464</v>
      </c>
      <c r="F59" s="28">
        <v>8080236</v>
      </c>
      <c r="G59" s="28">
        <v>2094550</v>
      </c>
      <c r="H59" s="28">
        <v>53606</v>
      </c>
      <c r="I59" s="28">
        <v>6339228</v>
      </c>
      <c r="J59" s="28">
        <v>121500</v>
      </c>
      <c r="K59" s="28">
        <v>86000</v>
      </c>
      <c r="L59" s="28">
        <v>26000</v>
      </c>
      <c r="M59" s="28">
        <v>0</v>
      </c>
      <c r="N59" s="28">
        <v>0</v>
      </c>
      <c r="O59" s="28">
        <v>95500</v>
      </c>
      <c r="P59" s="28">
        <v>14540964</v>
      </c>
    </row>
    <row r="60" spans="1:16" s="19" customFormat="1" ht="76.5" customHeight="1">
      <c r="A60" s="2" t="s">
        <v>144</v>
      </c>
      <c r="B60" s="2"/>
      <c r="C60" s="18"/>
      <c r="D60" s="27" t="s">
        <v>202</v>
      </c>
      <c r="E60" s="28">
        <v>14419464</v>
      </c>
      <c r="F60" s="28">
        <v>8080236</v>
      </c>
      <c r="G60" s="28">
        <v>2094550</v>
      </c>
      <c r="H60" s="28">
        <v>53606</v>
      </c>
      <c r="I60" s="28">
        <v>6339228</v>
      </c>
      <c r="J60" s="28">
        <v>121500</v>
      </c>
      <c r="K60" s="28">
        <v>86000</v>
      </c>
      <c r="L60" s="28">
        <v>26000</v>
      </c>
      <c r="M60" s="28">
        <v>0</v>
      </c>
      <c r="N60" s="28">
        <v>0</v>
      </c>
      <c r="O60" s="28">
        <v>95500</v>
      </c>
      <c r="P60" s="28">
        <v>14540964</v>
      </c>
    </row>
    <row r="61" spans="1:16" ht="82.5" customHeight="1">
      <c r="A61" s="5" t="s">
        <v>145</v>
      </c>
      <c r="B61" s="5" t="s">
        <v>75</v>
      </c>
      <c r="C61" s="6" t="s">
        <v>21</v>
      </c>
      <c r="D61" s="7" t="s">
        <v>76</v>
      </c>
      <c r="E61" s="29">
        <v>2704059</v>
      </c>
      <c r="F61" s="29">
        <v>2704059</v>
      </c>
      <c r="G61" s="29">
        <v>2094550</v>
      </c>
      <c r="H61" s="29">
        <v>33399</v>
      </c>
      <c r="I61" s="29">
        <v>0</v>
      </c>
      <c r="J61" s="29">
        <v>0</v>
      </c>
      <c r="K61" s="29">
        <v>0</v>
      </c>
      <c r="L61" s="29">
        <v>0</v>
      </c>
      <c r="M61" s="29">
        <v>0</v>
      </c>
      <c r="N61" s="29">
        <v>0</v>
      </c>
      <c r="O61" s="29">
        <v>0</v>
      </c>
      <c r="P61" s="29">
        <v>2704059</v>
      </c>
    </row>
    <row r="62" spans="1:16" ht="36" customHeight="1">
      <c r="A62" s="5" t="s">
        <v>146</v>
      </c>
      <c r="B62" s="5" t="s">
        <v>148</v>
      </c>
      <c r="C62" s="6" t="s">
        <v>147</v>
      </c>
      <c r="D62" s="7" t="s">
        <v>149</v>
      </c>
      <c r="E62" s="29">
        <v>49776</v>
      </c>
      <c r="F62" s="29">
        <v>49776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49776</v>
      </c>
    </row>
    <row r="63" spans="1:16" ht="55.5" customHeight="1">
      <c r="A63" s="5" t="s">
        <v>150</v>
      </c>
      <c r="B63" s="5" t="s">
        <v>125</v>
      </c>
      <c r="C63" s="6" t="s">
        <v>86</v>
      </c>
      <c r="D63" s="7" t="s">
        <v>126</v>
      </c>
      <c r="E63" s="29">
        <v>33073</v>
      </c>
      <c r="F63" s="29">
        <v>33073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33073</v>
      </c>
    </row>
    <row r="64" spans="1:16" ht="37.5">
      <c r="A64" s="5" t="s">
        <v>151</v>
      </c>
      <c r="B64" s="5" t="s">
        <v>153</v>
      </c>
      <c r="C64" s="6" t="s">
        <v>152</v>
      </c>
      <c r="D64" s="7" t="s">
        <v>154</v>
      </c>
      <c r="E64" s="29">
        <v>2647724</v>
      </c>
      <c r="F64" s="29">
        <v>0</v>
      </c>
      <c r="G64" s="29">
        <v>0</v>
      </c>
      <c r="H64" s="29">
        <v>0</v>
      </c>
      <c r="I64" s="29">
        <v>2647724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2647724</v>
      </c>
    </row>
    <row r="65" spans="1:16" ht="56.25">
      <c r="A65" s="5" t="s">
        <v>185</v>
      </c>
      <c r="B65" s="5" t="s">
        <v>186</v>
      </c>
      <c r="C65" s="6" t="s">
        <v>152</v>
      </c>
      <c r="D65" s="7" t="s">
        <v>187</v>
      </c>
      <c r="E65" s="29">
        <v>3180</v>
      </c>
      <c r="F65" s="29">
        <v>3180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3180</v>
      </c>
    </row>
    <row r="66" spans="1:16" ht="93.75">
      <c r="A66" s="5" t="s">
        <v>155</v>
      </c>
      <c r="B66" s="5" t="s">
        <v>156</v>
      </c>
      <c r="C66" s="6" t="s">
        <v>152</v>
      </c>
      <c r="D66" s="7" t="s">
        <v>157</v>
      </c>
      <c r="E66" s="29">
        <v>1406352</v>
      </c>
      <c r="F66" s="29">
        <v>60352</v>
      </c>
      <c r="G66" s="29">
        <v>0</v>
      </c>
      <c r="H66" s="29">
        <v>0</v>
      </c>
      <c r="I66" s="29">
        <v>1346000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1406352</v>
      </c>
    </row>
    <row r="67" spans="1:16" ht="37.5">
      <c r="A67" s="5" t="s">
        <v>158</v>
      </c>
      <c r="B67" s="5" t="s">
        <v>159</v>
      </c>
      <c r="C67" s="6" t="s">
        <v>152</v>
      </c>
      <c r="D67" s="7" t="s">
        <v>160</v>
      </c>
      <c r="E67" s="29">
        <v>2652759</v>
      </c>
      <c r="F67" s="29">
        <v>367255</v>
      </c>
      <c r="G67" s="29">
        <v>0</v>
      </c>
      <c r="H67" s="29">
        <v>0</v>
      </c>
      <c r="I67" s="29">
        <v>2285504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2652759</v>
      </c>
    </row>
    <row r="68" spans="1:16" ht="77.25" customHeight="1">
      <c r="A68" s="5" t="s">
        <v>161</v>
      </c>
      <c r="B68" s="5" t="s">
        <v>163</v>
      </c>
      <c r="C68" s="6" t="s">
        <v>162</v>
      </c>
      <c r="D68" s="7" t="s">
        <v>164</v>
      </c>
      <c r="E68" s="29">
        <v>3913000</v>
      </c>
      <c r="F68" s="29">
        <v>3853000</v>
      </c>
      <c r="G68" s="29">
        <v>0</v>
      </c>
      <c r="H68" s="29">
        <v>0</v>
      </c>
      <c r="I68" s="29">
        <v>60000</v>
      </c>
      <c r="J68" s="29">
        <v>0</v>
      </c>
      <c r="K68" s="29">
        <v>0</v>
      </c>
      <c r="L68" s="29">
        <v>0</v>
      </c>
      <c r="M68" s="29">
        <v>0</v>
      </c>
      <c r="N68" s="29">
        <v>0</v>
      </c>
      <c r="O68" s="29">
        <v>0</v>
      </c>
      <c r="P68" s="29">
        <v>3913000</v>
      </c>
    </row>
    <row r="69" spans="1:16" ht="37.5">
      <c r="A69" s="5" t="s">
        <v>165</v>
      </c>
      <c r="B69" s="5" t="s">
        <v>166</v>
      </c>
      <c r="C69" s="6" t="s">
        <v>58</v>
      </c>
      <c r="D69" s="7" t="s">
        <v>167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86000</v>
      </c>
      <c r="K69" s="29">
        <v>86000</v>
      </c>
      <c r="L69" s="29">
        <v>0</v>
      </c>
      <c r="M69" s="29">
        <v>0</v>
      </c>
      <c r="N69" s="29">
        <v>0</v>
      </c>
      <c r="O69" s="29">
        <v>86000</v>
      </c>
      <c r="P69" s="29">
        <v>86000</v>
      </c>
    </row>
    <row r="70" spans="1:16" ht="35.25" customHeight="1">
      <c r="A70" s="5" t="s">
        <v>168</v>
      </c>
      <c r="B70" s="16" t="s">
        <v>169</v>
      </c>
      <c r="C70" s="17" t="s">
        <v>69</v>
      </c>
      <c r="D70" s="7" t="s">
        <v>170</v>
      </c>
      <c r="E70" s="29">
        <v>1009541</v>
      </c>
      <c r="F70" s="29">
        <v>1009541</v>
      </c>
      <c r="G70" s="29">
        <v>0</v>
      </c>
      <c r="H70" s="29">
        <v>20207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1009541</v>
      </c>
    </row>
    <row r="71" spans="1:16" ht="41.25" customHeight="1">
      <c r="A71" s="5" t="s">
        <v>171</v>
      </c>
      <c r="B71" s="16" t="s">
        <v>173</v>
      </c>
      <c r="C71" s="17" t="s">
        <v>172</v>
      </c>
      <c r="D71" s="7" t="s">
        <v>174</v>
      </c>
      <c r="E71" s="29">
        <v>0</v>
      </c>
      <c r="F71" s="29">
        <v>0</v>
      </c>
      <c r="G71" s="29">
        <v>0</v>
      </c>
      <c r="H71" s="29">
        <v>0</v>
      </c>
      <c r="I71" s="29">
        <v>0</v>
      </c>
      <c r="J71" s="29">
        <v>35500</v>
      </c>
      <c r="K71" s="29">
        <v>0</v>
      </c>
      <c r="L71" s="29">
        <v>26000</v>
      </c>
      <c r="M71" s="29">
        <v>0</v>
      </c>
      <c r="N71" s="29">
        <v>0</v>
      </c>
      <c r="O71" s="29">
        <v>9500</v>
      </c>
      <c r="P71" s="29">
        <v>35500</v>
      </c>
    </row>
    <row r="72" spans="1:16" s="19" customFormat="1" ht="40.5" customHeight="1">
      <c r="A72" s="2" t="s">
        <v>175</v>
      </c>
      <c r="B72" s="2"/>
      <c r="C72" s="18"/>
      <c r="D72" s="27" t="s">
        <v>203</v>
      </c>
      <c r="E72" s="28">
        <v>3672858</v>
      </c>
      <c r="F72" s="28">
        <v>2672858</v>
      </c>
      <c r="G72" s="28">
        <v>2113827</v>
      </c>
      <c r="H72" s="28">
        <v>42275</v>
      </c>
      <c r="I72" s="28">
        <v>0</v>
      </c>
      <c r="J72" s="28">
        <v>0</v>
      </c>
      <c r="K72" s="28">
        <v>0</v>
      </c>
      <c r="L72" s="28">
        <v>0</v>
      </c>
      <c r="M72" s="28">
        <v>0</v>
      </c>
      <c r="N72" s="28">
        <v>0</v>
      </c>
      <c r="O72" s="28">
        <v>0</v>
      </c>
      <c r="P72" s="28">
        <v>3672858</v>
      </c>
    </row>
    <row r="73" spans="1:16" s="19" customFormat="1" ht="42" customHeight="1">
      <c r="A73" s="2" t="s">
        <v>176</v>
      </c>
      <c r="B73" s="2"/>
      <c r="C73" s="18"/>
      <c r="D73" s="27" t="s">
        <v>203</v>
      </c>
      <c r="E73" s="28">
        <v>3672858</v>
      </c>
      <c r="F73" s="28">
        <v>2672858</v>
      </c>
      <c r="G73" s="28">
        <v>2113827</v>
      </c>
      <c r="H73" s="28">
        <v>42275</v>
      </c>
      <c r="I73" s="28">
        <v>0</v>
      </c>
      <c r="J73" s="28">
        <v>0</v>
      </c>
      <c r="K73" s="28">
        <v>0</v>
      </c>
      <c r="L73" s="28">
        <v>0</v>
      </c>
      <c r="M73" s="28">
        <v>0</v>
      </c>
      <c r="N73" s="28">
        <v>0</v>
      </c>
      <c r="O73" s="28">
        <v>0</v>
      </c>
      <c r="P73" s="28">
        <v>3672858</v>
      </c>
    </row>
    <row r="74" spans="1:16" ht="81" customHeight="1">
      <c r="A74" s="20" t="s">
        <v>177</v>
      </c>
      <c r="B74" s="20" t="s">
        <v>75</v>
      </c>
      <c r="C74" s="21" t="s">
        <v>21</v>
      </c>
      <c r="D74" s="22" t="s">
        <v>76</v>
      </c>
      <c r="E74" s="29">
        <v>2672858</v>
      </c>
      <c r="F74" s="29">
        <v>2672858</v>
      </c>
      <c r="G74" s="29">
        <v>2113827</v>
      </c>
      <c r="H74" s="29">
        <v>42275</v>
      </c>
      <c r="I74" s="29">
        <v>0</v>
      </c>
      <c r="J74" s="29">
        <v>0</v>
      </c>
      <c r="K74" s="29">
        <v>0</v>
      </c>
      <c r="L74" s="29">
        <v>0</v>
      </c>
      <c r="M74" s="29">
        <v>0</v>
      </c>
      <c r="N74" s="29">
        <v>0</v>
      </c>
      <c r="O74" s="29">
        <v>0</v>
      </c>
      <c r="P74" s="29">
        <v>2672858</v>
      </c>
    </row>
    <row r="75" spans="1:16" ht="26.25" customHeight="1">
      <c r="A75" s="23" t="s">
        <v>178</v>
      </c>
      <c r="B75" s="23" t="s">
        <v>179</v>
      </c>
      <c r="C75" s="23" t="s">
        <v>25</v>
      </c>
      <c r="D75" s="23" t="s">
        <v>180</v>
      </c>
      <c r="E75" s="30">
        <v>1000000</v>
      </c>
      <c r="F75" s="30">
        <v>0</v>
      </c>
      <c r="G75" s="30">
        <v>0</v>
      </c>
      <c r="H75" s="30">
        <v>0</v>
      </c>
      <c r="I75" s="30">
        <v>0</v>
      </c>
      <c r="J75" s="30">
        <v>0</v>
      </c>
      <c r="K75" s="30">
        <v>0</v>
      </c>
      <c r="L75" s="30">
        <v>0</v>
      </c>
      <c r="M75" s="30">
        <v>0</v>
      </c>
      <c r="N75" s="30">
        <v>0</v>
      </c>
      <c r="O75" s="30">
        <v>0</v>
      </c>
      <c r="P75" s="30">
        <v>1000000</v>
      </c>
    </row>
    <row r="76" spans="1:16" s="19" customFormat="1" ht="33.75" customHeight="1">
      <c r="A76" s="24" t="s">
        <v>195</v>
      </c>
      <c r="B76" s="24" t="s">
        <v>195</v>
      </c>
      <c r="C76" s="24" t="s">
        <v>195</v>
      </c>
      <c r="D76" s="24" t="s">
        <v>196</v>
      </c>
      <c r="E76" s="31">
        <v>213322179</v>
      </c>
      <c r="F76" s="31">
        <v>205982951</v>
      </c>
      <c r="G76" s="31">
        <v>141169813</v>
      </c>
      <c r="H76" s="31">
        <v>11694307</v>
      </c>
      <c r="I76" s="31">
        <v>6339228</v>
      </c>
      <c r="J76" s="31">
        <v>4271056</v>
      </c>
      <c r="K76" s="31">
        <v>260400</v>
      </c>
      <c r="L76" s="31">
        <v>3955906</v>
      </c>
      <c r="M76" s="31">
        <v>542557</v>
      </c>
      <c r="N76" s="31">
        <v>0</v>
      </c>
      <c r="O76" s="31">
        <v>315150</v>
      </c>
      <c r="P76" s="31">
        <v>217593235</v>
      </c>
    </row>
    <row r="77" spans="1:16" ht="123.75" customHeight="1">
      <c r="B77" s="8" t="s">
        <v>181</v>
      </c>
      <c r="I77" s="11"/>
      <c r="J77" s="11"/>
      <c r="K77" s="11"/>
      <c r="L77" s="11"/>
      <c r="M77" s="11"/>
      <c r="N77" s="11"/>
      <c r="O77" s="11" t="s">
        <v>182</v>
      </c>
    </row>
  </sheetData>
  <mergeCells count="23">
    <mergeCell ref="D8:D11"/>
    <mergeCell ref="E8:I8"/>
    <mergeCell ref="G10:G11"/>
    <mergeCell ref="H10:H11"/>
    <mergeCell ref="E9:E11"/>
    <mergeCell ref="F9:F11"/>
    <mergeCell ref="G9:H9"/>
    <mergeCell ref="A4:P4"/>
    <mergeCell ref="A5:P5"/>
    <mergeCell ref="A8:A11"/>
    <mergeCell ref="B8:B11"/>
    <mergeCell ref="C8:C11"/>
    <mergeCell ref="O9:O11"/>
    <mergeCell ref="P8:P11"/>
    <mergeCell ref="I9:I11"/>
    <mergeCell ref="J8:O8"/>
    <mergeCell ref="J9:J11"/>
    <mergeCell ref="K9:K11"/>
    <mergeCell ref="L9:L11"/>
    <mergeCell ref="M9:N9"/>
    <mergeCell ref="M10:M11"/>
    <mergeCell ref="N10:N11"/>
    <mergeCell ref="A7:B7"/>
  </mergeCells>
  <pageMargins left="0.19685039370078741" right="0.15748031496062992" top="0.35433070866141736" bottom="0.27559055118110237" header="0" footer="0"/>
  <pageSetup paperSize="9" scale="65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222</dc:creator>
  <cp:lastModifiedBy>user</cp:lastModifiedBy>
  <cp:lastPrinted>2020-12-02T09:02:28Z</cp:lastPrinted>
  <dcterms:created xsi:type="dcterms:W3CDTF">2019-11-14T06:39:15Z</dcterms:created>
  <dcterms:modified xsi:type="dcterms:W3CDTF">2020-12-09T09:12:47Z</dcterms:modified>
</cp:coreProperties>
</file>